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ainab.javaid\Downloads\OneDrive_1_2026-10-16\"/>
    </mc:Choice>
  </mc:AlternateContent>
  <xr:revisionPtr revIDLastSave="0" documentId="13_ncr:1_{1EAF0B83-A2C1-469A-9281-B94C2F009F75}" xr6:coauthVersionLast="47" xr6:coauthVersionMax="47" xr10:uidLastSave="{00000000-0000-0000-0000-000000000000}"/>
  <bookViews>
    <workbookView xWindow="-120" yWindow="-120" windowWidth="29040" windowHeight="15720" xr2:uid="{5D9D95DF-6099-49AC-BC58-D1433D5C54E0}"/>
  </bookViews>
  <sheets>
    <sheet name="ACR Brass Push-Fit Fittings" sheetId="1" r:id="rId1"/>
  </sheets>
  <definedNames>
    <definedName name="_xlnm.Print_Area" localSheetId="0">'ACR Brass Push-Fit Fittings'!$A$1:$I$79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9" i="1" l="1"/>
  <c r="H50" i="1" l="1"/>
  <c r="H37" i="1"/>
  <c r="H21" i="1"/>
  <c r="H48" i="1"/>
  <c r="H49" i="1"/>
  <c r="H36" i="1"/>
  <c r="H38" i="1"/>
  <c r="H39" i="1"/>
  <c r="H65" i="1"/>
  <c r="H66" i="1"/>
  <c r="H67" i="1"/>
  <c r="H68" i="1"/>
  <c r="H22" i="1"/>
  <c r="H28" i="1"/>
  <c r="H23" i="1"/>
  <c r="H24" i="1"/>
  <c r="H25" i="1"/>
  <c r="H26" i="1"/>
  <c r="H27" i="1"/>
  <c r="H51" i="1"/>
  <c r="H52" i="1"/>
  <c r="H53" i="1"/>
  <c r="H54" i="1"/>
  <c r="H55" i="1"/>
  <c r="H56" i="1"/>
  <c r="H57" i="1"/>
  <c r="H71" i="1"/>
  <c r="H29" i="1"/>
  <c r="H30" i="1"/>
  <c r="H31" i="1"/>
  <c r="H32" i="1"/>
  <c r="H33" i="1"/>
  <c r="H34" i="1"/>
  <c r="H35" i="1"/>
  <c r="H58" i="1"/>
  <c r="H59" i="1"/>
  <c r="H60" i="1"/>
  <c r="H61" i="1"/>
  <c r="H62" i="1"/>
  <c r="H63" i="1"/>
  <c r="H64" i="1"/>
  <c r="H70" i="1"/>
  <c r="H72" i="1"/>
  <c r="H73" i="1"/>
  <c r="H74" i="1"/>
  <c r="H75" i="1"/>
  <c r="H76" i="1"/>
  <c r="H77" i="1"/>
  <c r="H13" i="1"/>
  <c r="H14" i="1"/>
  <c r="H15" i="1"/>
  <c r="H16" i="1"/>
  <c r="H17" i="1"/>
  <c r="H18" i="1"/>
  <c r="H41" i="1"/>
  <c r="H42" i="1"/>
  <c r="H43" i="1"/>
  <c r="H44" i="1"/>
  <c r="H45" i="1"/>
  <c r="H46" i="1"/>
  <c r="H47" i="1"/>
  <c r="H19" i="1"/>
  <c r="H20" i="1"/>
  <c r="H12" i="1"/>
</calcChain>
</file>

<file path=xl/sharedStrings.xml><?xml version="1.0" encoding="utf-8"?>
<sst xmlns="http://schemas.openxmlformats.org/spreadsheetml/2006/main" count="103" uniqueCount="81">
  <si>
    <t>ACR Brass Push-Fit Fittings</t>
  </si>
  <si>
    <t>CND List Price # ACRPF 1-26</t>
  </si>
  <si>
    <t>Product Category - 113</t>
  </si>
  <si>
    <t>Enter
Discount %</t>
  </si>
  <si>
    <t>Multiplier</t>
  </si>
  <si>
    <t>CB Supplies
Part #</t>
  </si>
  <si>
    <t>Description</t>
  </si>
  <si>
    <t>UPC</t>
  </si>
  <si>
    <t>Bag</t>
  </si>
  <si>
    <t>Master Box</t>
  </si>
  <si>
    <t>List Price</t>
  </si>
  <si>
    <t>Nets</t>
  </si>
  <si>
    <t>Removable Fittings</t>
  </si>
  <si>
    <t>1/4"      REMOVABLE ACR PUSH-FIT COUPLING</t>
  </si>
  <si>
    <t>3/8"      REMOVABLE ACR PUSH-FIT COUPLING</t>
  </si>
  <si>
    <t>1/2"      REMOVABLE ACR PUSH-FIT COUPLING</t>
  </si>
  <si>
    <t>5/8"      REMOVABLE ACR PUSH-FIT COUPLING</t>
  </si>
  <si>
    <t>3/4"      REMOVABLE ACR PUSH-FIT COUPLING</t>
  </si>
  <si>
    <t>7/8"      REMOVABLE ACR PUSH-FIT COUPLING</t>
  </si>
  <si>
    <t>1-1/8"  REMOVABLE ACR PUSH-FIT COUPLING</t>
  </si>
  <si>
    <t>3/8" x 1/4"  REMOVABLE ACR PUSH-FIT COUPLING</t>
  </si>
  <si>
    <t>1/2" x 3/8"  REMOVABLE ACR PUSH-FIT COUPLING</t>
  </si>
  <si>
    <t>5/8" x 1/2"  REMOVABLE ACR PUSH-FIT COUPLING</t>
  </si>
  <si>
    <t xml:space="preserve">1/4"       REMOVABLE ACR PUSH-FIT 90 ELBOW </t>
  </si>
  <si>
    <t xml:space="preserve">3/8"       REMOVABLE ACR PUSH-FIT 90 ELBOW </t>
  </si>
  <si>
    <t xml:space="preserve">1/2"       REMOVABLE ACR PUSH-FIT 90 ELBOW </t>
  </si>
  <si>
    <t xml:space="preserve">5/8"       REMOVABLE ACR PUSH-FIT 90 ELBOW </t>
  </si>
  <si>
    <t xml:space="preserve">3/4"       REMOVABLE ACR PUSH-FIT 90 ELBOW </t>
  </si>
  <si>
    <t xml:space="preserve">7/8"       REMOVABLE ACR PUSH-FIT 90 ELBOW </t>
  </si>
  <si>
    <t xml:space="preserve">1-1/8"   REMOVABLE ACR PUSH-FIT 90 ELBOW </t>
  </si>
  <si>
    <t xml:space="preserve">1/4"      REMOVABLE ACR PUSH-FIT END CAP </t>
  </si>
  <si>
    <t>-</t>
  </si>
  <si>
    <t xml:space="preserve">3/8"      REMOVABLE ACR PUSH-FIT END CAP </t>
  </si>
  <si>
    <t xml:space="preserve">1/2"      REMOVABLE ACR PUSH-FIT END CAP </t>
  </si>
  <si>
    <t xml:space="preserve">5/8"      REMOVABLE ACR PUSH-FIT END CAP </t>
  </si>
  <si>
    <t xml:space="preserve">3/4"      REMOVABLE ACR PUSH-FIT END CAP </t>
  </si>
  <si>
    <t xml:space="preserve">7/8"      REMOVABLE ACR PUSH-FIT END CAP </t>
  </si>
  <si>
    <t xml:space="preserve">1-1/8"  REMOVABLE ACR PUSH-FIT END CAP </t>
  </si>
  <si>
    <t>1/4" OD x 1/4" FEMALE FLARE   REMOVABLE ACR PUSH-FIT ADAPTER</t>
  </si>
  <si>
    <t>3/8" OD x 3/8" FEMALE FLARE   REMOVABLE ACR PUSH-FIT ADAPTER</t>
  </si>
  <si>
    <t>1/2" OD x 1/2" FEMALE FLARE   REMOVABLE ACR PUSH-FIT ADAPTER</t>
  </si>
  <si>
    <t>5/8" OD x 5/8" FEMALE FLARE   REMOVABLE ACR PUSH-FIT ADAPTER</t>
  </si>
  <si>
    <t>Non-removable Fittings</t>
  </si>
  <si>
    <t>1/4"       NON-REMOVABLE ACR PUSH-FIT COUPLING</t>
  </si>
  <si>
    <t>3/8"       NON-REMOVABLE ACR PUSH-FIT COUPLING</t>
  </si>
  <si>
    <t>1/2"       NON-REMOVABLE ACR PUSH-FIT COUPLING</t>
  </si>
  <si>
    <t>5/8"       NON-REMOVABLE ACR PUSH-FIT COUPLING</t>
  </si>
  <si>
    <t>3/4"       NON-REMOVABLE ACR PUSH-FIT COUPLING</t>
  </si>
  <si>
    <t>7/8"       NON-REMOVABLE ACR PUSH-FIT COUPLING</t>
  </si>
  <si>
    <t>1-1/8"   NON-REMOVABLE ACR PUSH-FIT COUPLING</t>
  </si>
  <si>
    <t>3/8" x 1/4"  NON-REMOVABLE ACR PUSH-FIT COUPLING</t>
  </si>
  <si>
    <t>1/2" x 3/8"  NON-REMOVABLE ACR PUSH-FIT COUPLING</t>
  </si>
  <si>
    <t>5/8" x 1/2"  NON-REMOVABLE ACR PUSH-FIT COUPLING</t>
  </si>
  <si>
    <t>1/4"       NON-REMOVABLE ACR PUSH-FIT 90 ELBOW</t>
  </si>
  <si>
    <t>3/8"       NON-REMOVABLE ACR PUSH-FIT 90 ELBOW</t>
  </si>
  <si>
    <t>1/2"       NON-REMOVABLE ACR PUSH-FIT 90 ELBOW</t>
  </si>
  <si>
    <t>5/8"       NON-REMOVABLE ACR PUSH-FIT 90 ELBOW</t>
  </si>
  <si>
    <t>3/4"       NON-REMOVABLE ACR PUSH-FIT 90 ELBOW</t>
  </si>
  <si>
    <t>7/8"       NON-REMOVABLE ACR PUSH-FIT 90 ELBOW</t>
  </si>
  <si>
    <t>1-1/8"   NON-REMOVABLE ACR PUSH-FIT 90 ELBOW</t>
  </si>
  <si>
    <t>1/4"      NON-REMOVABLE ACR PUSH-FIT END CAP</t>
  </si>
  <si>
    <t>3/8"      NON-REMOVABLE ACR PUSH-FIT END CAP</t>
  </si>
  <si>
    <t>1/2"      NON-REMOVABLE ACR PUSH-FIT END CAP</t>
  </si>
  <si>
    <t>5/8"      NON-REMOVABLE ACR PUSH-FIT END CAP</t>
  </si>
  <si>
    <t>3/4"      NON-REMOVABLE ACR PUSH-FIT END CAP</t>
  </si>
  <si>
    <t>7/8"      NON-REMOVABLE ACR PUSH-FIT END CAP</t>
  </si>
  <si>
    <t>1-1/8"  NON-REMOVABLE ACR PUSH-FIT END CAP</t>
  </si>
  <si>
    <t>1/4" OD x 1/4" FEMALE FLARE   NON-REMOVABLE ACR PUSH-FIT ADAPTER</t>
  </si>
  <si>
    <t>3/8" OD x 3/8" FEMALE FLARE   NON-REMOVABLE ACR PUSH-FIT ADAPTER</t>
  </si>
  <si>
    <t>1/2" OD x 1/2" FEMALE FLARE   NON-REMOVABLE ACR PUSH-FIT ADAPTER</t>
  </si>
  <si>
    <t>5/8" OD x 5/8" FEMALE FLARE   NON-REMOVABLE ACR PUSH-FIT ADAPTER</t>
  </si>
  <si>
    <t>Tools</t>
  </si>
  <si>
    <t>1/4" - 1-1/8" Insertion Depth Gauge</t>
  </si>
  <si>
    <t xml:space="preserve">1/4"     OD Removal Tool </t>
  </si>
  <si>
    <t xml:space="preserve">3/8"     OD Removal Tool </t>
  </si>
  <si>
    <t xml:space="preserve">1/2"     OD Removal Tool </t>
  </si>
  <si>
    <t xml:space="preserve">5/8"     OD Removal Tool </t>
  </si>
  <si>
    <t xml:space="preserve">3/4"     OD Removal Tool </t>
  </si>
  <si>
    <t xml:space="preserve">7/8"     OD Removal Tool </t>
  </si>
  <si>
    <t xml:space="preserve">1-1/8" OD Removal Tool </t>
  </si>
  <si>
    <t>Pricing Effective: October 30,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</si>
</sst>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&quot;$&quot;* #,##0.00_);_(&quot;$&quot;* \(#,##0.00\);_(&quot;$&quot;* &quot;-&quot;??_);_(@_)"/>
    <numFmt numFmtId="165" formatCode="_(&quot;$&quot;* #,##0.0000_);_(&quot;$&quot;* \(#,##0.0000\);_(&quot;$&quot;* &quot;-&quot;??_);_(@_)"/>
    <numFmt numFmtId="166" formatCode="0.0000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10"/>
      <color theme="1"/>
      <name val="Calibri"/>
      <family val="2"/>
    </font>
    <font>
      <b/>
      <sz val="11"/>
      <color theme="1"/>
      <name val="Calibri"/>
      <family val="2"/>
    </font>
    <font>
      <b/>
      <sz val="12"/>
      <color theme="1"/>
      <name val="Calibri"/>
      <family val="2"/>
    </font>
    <font>
      <b/>
      <sz val="11"/>
      <color rgb="FFC00000"/>
      <name val="Aptos Narrow"/>
      <family val="2"/>
      <scheme val="minor"/>
    </font>
    <font>
      <b/>
      <sz val="11"/>
      <color theme="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1" tint="0.14999847407452621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6">
    <xf numFmtId="0" fontId="0" fillId="0" borderId="0" xfId="0"/>
    <xf numFmtId="0" fontId="3" fillId="0" borderId="0" xfId="0" applyFont="1"/>
    <xf numFmtId="0" fontId="6" fillId="2" borderId="1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vertical="center"/>
    </xf>
    <xf numFmtId="0" fontId="0" fillId="0" borderId="4" xfId="0" applyBorder="1"/>
    <xf numFmtId="0" fontId="0" fillId="0" borderId="5" xfId="0" applyBorder="1"/>
    <xf numFmtId="0" fontId="5" fillId="0" borderId="6" xfId="0" applyFont="1" applyBorder="1" applyAlignment="1">
      <alignment horizontal="right"/>
    </xf>
    <xf numFmtId="0" fontId="0" fillId="0" borderId="7" xfId="0" applyBorder="1"/>
    <xf numFmtId="0" fontId="4" fillId="0" borderId="8" xfId="0" applyFont="1" applyBorder="1" applyAlignment="1">
      <alignment horizontal="right"/>
    </xf>
    <xf numFmtId="0" fontId="3" fillId="0" borderId="9" xfId="0" applyFont="1" applyBorder="1"/>
    <xf numFmtId="164" fontId="3" fillId="0" borderId="9" xfId="1" applyFont="1" applyBorder="1"/>
    <xf numFmtId="165" fontId="3" fillId="0" borderId="11" xfId="1" applyNumberFormat="1" applyFont="1" applyBorder="1"/>
    <xf numFmtId="0" fontId="3" fillId="0" borderId="13" xfId="0" applyFont="1" applyBorder="1"/>
    <xf numFmtId="164" fontId="3" fillId="0" borderId="13" xfId="1" applyFont="1" applyBorder="1"/>
    <xf numFmtId="165" fontId="3" fillId="0" borderId="14" xfId="1" applyNumberFormat="1" applyFont="1" applyBorder="1"/>
    <xf numFmtId="164" fontId="3" fillId="0" borderId="0" xfId="1" applyFont="1"/>
    <xf numFmtId="165" fontId="3" fillId="0" borderId="0" xfId="1" applyNumberFormat="1" applyFont="1"/>
    <xf numFmtId="166" fontId="2" fillId="3" borderId="3" xfId="0" applyNumberFormat="1" applyFont="1" applyFill="1" applyBorder="1" applyAlignment="1">
      <alignment horizontal="center" vertical="center"/>
    </xf>
    <xf numFmtId="2" fontId="2" fillId="2" borderId="2" xfId="0" applyNumberFormat="1" applyFont="1" applyFill="1" applyBorder="1" applyAlignment="1">
      <alignment horizontal="center" vertical="center"/>
    </xf>
    <xf numFmtId="0" fontId="3" fillId="0" borderId="10" xfId="0" applyFont="1" applyBorder="1" applyAlignment="1">
      <alignment horizontal="left"/>
    </xf>
    <xf numFmtId="0" fontId="3" fillId="0" borderId="12" xfId="0" applyFont="1" applyBorder="1" applyAlignment="1">
      <alignment horizontal="left"/>
    </xf>
    <xf numFmtId="0" fontId="7" fillId="4" borderId="15" xfId="0" applyFont="1" applyFill="1" applyBorder="1" applyAlignment="1">
      <alignment horizontal="center" vertical="center" wrapText="1"/>
    </xf>
    <xf numFmtId="0" fontId="7" fillId="4" borderId="16" xfId="0" applyFont="1" applyFill="1" applyBorder="1" applyAlignment="1">
      <alignment horizontal="center" vertical="center"/>
    </xf>
    <xf numFmtId="0" fontId="7" fillId="4" borderId="16" xfId="0" applyFont="1" applyFill="1" applyBorder="1" applyAlignment="1">
      <alignment horizontal="center" vertical="center" wrapText="1"/>
    </xf>
    <xf numFmtId="0" fontId="7" fillId="4" borderId="17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5" borderId="9" xfId="0" applyFont="1" applyFill="1" applyBorder="1"/>
    <xf numFmtId="0" fontId="3" fillId="5" borderId="9" xfId="0" applyFont="1" applyFill="1" applyBorder="1" applyAlignment="1">
      <alignment horizontal="center"/>
    </xf>
    <xf numFmtId="164" fontId="3" fillId="5" borderId="9" xfId="1" applyFont="1" applyFill="1" applyBorder="1"/>
    <xf numFmtId="165" fontId="3" fillId="5" borderId="11" xfId="1" applyNumberFormat="1" applyFont="1" applyFill="1" applyBorder="1"/>
    <xf numFmtId="0" fontId="7" fillId="5" borderId="16" xfId="0" applyFont="1" applyFill="1" applyBorder="1" applyAlignment="1">
      <alignment horizontal="center" vertical="center"/>
    </xf>
    <xf numFmtId="0" fontId="7" fillId="5" borderId="16" xfId="0" applyFont="1" applyFill="1" applyBorder="1" applyAlignment="1">
      <alignment horizontal="center" vertical="center" wrapText="1"/>
    </xf>
    <xf numFmtId="0" fontId="7" fillId="5" borderId="17" xfId="0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horizontal="left" vertical="center"/>
    </xf>
    <xf numFmtId="0" fontId="7" fillId="5" borderId="10" xfId="0" applyFont="1" applyFill="1" applyBorder="1" applyAlignment="1">
      <alignment horizontal="left"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161925</xdr:colOff>
      <xdr:row>2</xdr:row>
      <xdr:rowOff>180975</xdr:rowOff>
    </xdr:from>
    <xdr:ext cx="963807" cy="1059045"/>
    <xdr:pic>
      <xdr:nvPicPr>
        <xdr:cNvPr id="2" name="Picture 1">
          <a:extLst>
            <a:ext uri="{FF2B5EF4-FFF2-40B4-BE49-F238E27FC236}">
              <a16:creationId xmlns:a16="http://schemas.microsoft.com/office/drawing/2014/main" id="{9312F5CE-48D4-4588-AD8B-19C015E564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1525" y="552450"/>
          <a:ext cx="963807" cy="105904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B9FA2-8D61-4D59-98F2-2ABDB094614A}">
  <dimension ref="B1:H77"/>
  <sheetViews>
    <sheetView showGridLines="0" tabSelected="1" zoomScaleNormal="100" workbookViewId="0">
      <selection activeCell="K23" sqref="K23"/>
    </sheetView>
  </sheetViews>
  <sheetFormatPr defaultRowHeight="15" x14ac:dyDescent="0.25"/>
  <cols>
    <col min="2" max="2" width="17.7109375" style="1" customWidth="1"/>
    <col min="3" max="3" width="67.7109375" style="1" bestFit="1" customWidth="1"/>
    <col min="4" max="4" width="17.5703125" style="1" customWidth="1"/>
    <col min="5" max="5" width="12.5703125" style="1" customWidth="1"/>
    <col min="6" max="6" width="15.42578125" style="1" customWidth="1"/>
    <col min="7" max="7" width="13.28515625" style="15" customWidth="1"/>
    <col min="8" max="8" width="13.28515625" style="16" customWidth="1"/>
  </cols>
  <sheetData>
    <row r="1" spans="2:8" x14ac:dyDescent="0.25">
      <c r="B1"/>
      <c r="C1"/>
      <c r="D1"/>
      <c r="E1"/>
      <c r="F1"/>
      <c r="G1"/>
      <c r="H1"/>
    </row>
    <row r="2" spans="2:8" ht="15.75" thickBot="1" x14ac:dyDescent="0.3">
      <c r="B2"/>
      <c r="C2"/>
      <c r="D2"/>
      <c r="E2"/>
      <c r="F2"/>
      <c r="G2"/>
      <c r="H2"/>
    </row>
    <row r="3" spans="2:8" ht="15.75" x14ac:dyDescent="0.25">
      <c r="B3" s="4"/>
      <c r="C3" s="5"/>
      <c r="D3" s="5"/>
      <c r="E3" s="5"/>
      <c r="F3" s="5"/>
      <c r="G3" s="5"/>
      <c r="H3" s="6" t="s">
        <v>0</v>
      </c>
    </row>
    <row r="4" spans="2:8" x14ac:dyDescent="0.25">
      <c r="B4" s="7"/>
      <c r="C4"/>
      <c r="D4"/>
      <c r="E4"/>
      <c r="F4"/>
      <c r="G4"/>
      <c r="H4" s="8" t="s">
        <v>1</v>
      </c>
    </row>
    <row r="5" spans="2:8" x14ac:dyDescent="0.25">
      <c r="B5" s="7"/>
      <c r="C5"/>
      <c r="D5"/>
      <c r="E5"/>
      <c r="F5"/>
      <c r="G5"/>
      <c r="H5" s="8" t="s">
        <v>2</v>
      </c>
    </row>
    <row r="6" spans="2:8" x14ac:dyDescent="0.25">
      <c r="B6" s="7"/>
      <c r="C6"/>
      <c r="D6"/>
      <c r="E6"/>
      <c r="F6"/>
      <c r="G6"/>
      <c r="H6" s="8" t="s">
        <v>80</v>
      </c>
    </row>
    <row r="7" spans="2:8" ht="15.75" thickBot="1" x14ac:dyDescent="0.3">
      <c r="B7" s="7"/>
      <c r="C7"/>
      <c r="D7"/>
      <c r="E7"/>
      <c r="F7"/>
      <c r="G7"/>
      <c r="H7" s="8"/>
    </row>
    <row r="8" spans="2:8" ht="28.15" customHeight="1" thickBot="1" x14ac:dyDescent="0.3">
      <c r="B8" s="7"/>
      <c r="C8"/>
      <c r="D8"/>
      <c r="E8"/>
      <c r="F8"/>
      <c r="G8" s="2" t="s">
        <v>3</v>
      </c>
      <c r="H8" s="18">
        <v>0</v>
      </c>
    </row>
    <row r="9" spans="2:8" ht="15.75" thickBot="1" x14ac:dyDescent="0.3">
      <c r="B9" s="7"/>
      <c r="C9"/>
      <c r="D9"/>
      <c r="E9"/>
      <c r="F9"/>
      <c r="G9" s="3" t="s">
        <v>4</v>
      </c>
      <c r="H9" s="17">
        <f>(100-H8)/100</f>
        <v>1</v>
      </c>
    </row>
    <row r="10" spans="2:8" ht="30.6" customHeight="1" thickBot="1" x14ac:dyDescent="0.3">
      <c r="B10" s="21" t="s">
        <v>5</v>
      </c>
      <c r="C10" s="22" t="s">
        <v>6</v>
      </c>
      <c r="D10" s="22" t="s">
        <v>7</v>
      </c>
      <c r="E10" s="23" t="s">
        <v>8</v>
      </c>
      <c r="F10" s="23" t="s">
        <v>9</v>
      </c>
      <c r="G10" s="22" t="s">
        <v>10</v>
      </c>
      <c r="H10" s="24" t="s">
        <v>11</v>
      </c>
    </row>
    <row r="11" spans="2:8" x14ac:dyDescent="0.25">
      <c r="B11" s="34" t="s">
        <v>12</v>
      </c>
      <c r="C11" s="31"/>
      <c r="D11" s="31"/>
      <c r="E11" s="32"/>
      <c r="F11" s="32"/>
      <c r="G11" s="31"/>
      <c r="H11" s="33"/>
    </row>
    <row r="12" spans="2:8" x14ac:dyDescent="0.25">
      <c r="B12" s="19">
        <v>111429000</v>
      </c>
      <c r="C12" s="9" t="s">
        <v>13</v>
      </c>
      <c r="D12" s="25">
        <v>77894211582</v>
      </c>
      <c r="E12" s="25">
        <v>10</v>
      </c>
      <c r="F12" s="25">
        <v>300</v>
      </c>
      <c r="G12" s="10">
        <v>14.93</v>
      </c>
      <c r="H12" s="11">
        <f>G12*$H$9</f>
        <v>14.93</v>
      </c>
    </row>
    <row r="13" spans="2:8" x14ac:dyDescent="0.25">
      <c r="B13" s="19">
        <v>111429002</v>
      </c>
      <c r="C13" s="9" t="s">
        <v>14</v>
      </c>
      <c r="D13" s="25">
        <v>77894211583</v>
      </c>
      <c r="E13" s="25">
        <v>10</v>
      </c>
      <c r="F13" s="25">
        <v>250</v>
      </c>
      <c r="G13" s="10">
        <v>17.440000000000001</v>
      </c>
      <c r="H13" s="11">
        <f t="shared" ref="H13:H77" si="0">G13*$H$9</f>
        <v>17.440000000000001</v>
      </c>
    </row>
    <row r="14" spans="2:8" x14ac:dyDescent="0.25">
      <c r="B14" s="19">
        <v>111429004</v>
      </c>
      <c r="C14" s="9" t="s">
        <v>15</v>
      </c>
      <c r="D14" s="25">
        <v>77894211584</v>
      </c>
      <c r="E14" s="25">
        <v>10</v>
      </c>
      <c r="F14" s="25">
        <v>200</v>
      </c>
      <c r="G14" s="10">
        <v>21.07</v>
      </c>
      <c r="H14" s="11">
        <f t="shared" si="0"/>
        <v>21.07</v>
      </c>
    </row>
    <row r="15" spans="2:8" x14ac:dyDescent="0.25">
      <c r="B15" s="19">
        <v>111429005</v>
      </c>
      <c r="C15" s="9" t="s">
        <v>16</v>
      </c>
      <c r="D15" s="25">
        <v>77894211585</v>
      </c>
      <c r="E15" s="25">
        <v>5</v>
      </c>
      <c r="F15" s="25">
        <v>150</v>
      </c>
      <c r="G15" s="10">
        <v>24.82</v>
      </c>
      <c r="H15" s="11">
        <f t="shared" si="0"/>
        <v>24.82</v>
      </c>
    </row>
    <row r="16" spans="2:8" x14ac:dyDescent="0.25">
      <c r="B16" s="19">
        <v>111429006</v>
      </c>
      <c r="C16" s="9" t="s">
        <v>17</v>
      </c>
      <c r="D16" s="25">
        <v>77894211586</v>
      </c>
      <c r="E16" s="25">
        <v>5</v>
      </c>
      <c r="F16" s="25">
        <v>150</v>
      </c>
      <c r="G16" s="10">
        <v>29.51</v>
      </c>
      <c r="H16" s="11">
        <f t="shared" si="0"/>
        <v>29.51</v>
      </c>
    </row>
    <row r="17" spans="2:8" x14ac:dyDescent="0.25">
      <c r="B17" s="19">
        <v>111429007</v>
      </c>
      <c r="C17" s="9" t="s">
        <v>18</v>
      </c>
      <c r="D17" s="25">
        <v>77894211587</v>
      </c>
      <c r="E17" s="25">
        <v>5</v>
      </c>
      <c r="F17" s="25">
        <v>85</v>
      </c>
      <c r="G17" s="10">
        <v>34.4</v>
      </c>
      <c r="H17" s="11">
        <f t="shared" si="0"/>
        <v>34.4</v>
      </c>
    </row>
    <row r="18" spans="2:8" x14ac:dyDescent="0.25">
      <c r="B18" s="19">
        <v>111429010</v>
      </c>
      <c r="C18" s="9" t="s">
        <v>19</v>
      </c>
      <c r="D18" s="25">
        <v>77894211588</v>
      </c>
      <c r="E18" s="25">
        <v>5</v>
      </c>
      <c r="F18" s="25">
        <v>60</v>
      </c>
      <c r="G18" s="10">
        <v>39.159999999999997</v>
      </c>
      <c r="H18" s="11">
        <f t="shared" si="0"/>
        <v>39.159999999999997</v>
      </c>
    </row>
    <row r="19" spans="2:8" x14ac:dyDescent="0.25">
      <c r="B19" s="19">
        <v>111429057</v>
      </c>
      <c r="C19" s="9" t="s">
        <v>20</v>
      </c>
      <c r="D19" s="25">
        <v>77894211589</v>
      </c>
      <c r="E19" s="25">
        <v>10</v>
      </c>
      <c r="F19" s="25">
        <v>250</v>
      </c>
      <c r="G19" s="10">
        <v>16.399999999999999</v>
      </c>
      <c r="H19" s="11">
        <f t="shared" si="0"/>
        <v>16.399999999999999</v>
      </c>
    </row>
    <row r="20" spans="2:8" x14ac:dyDescent="0.25">
      <c r="B20" s="19">
        <v>111429060</v>
      </c>
      <c r="C20" s="9" t="s">
        <v>21</v>
      </c>
      <c r="D20" s="25">
        <v>77894211590</v>
      </c>
      <c r="E20" s="25">
        <v>10</v>
      </c>
      <c r="F20" s="25">
        <v>200</v>
      </c>
      <c r="G20" s="10">
        <v>20.07</v>
      </c>
      <c r="H20" s="11">
        <f t="shared" si="0"/>
        <v>20.07</v>
      </c>
    </row>
    <row r="21" spans="2:8" x14ac:dyDescent="0.25">
      <c r="B21" s="19">
        <v>111429085</v>
      </c>
      <c r="C21" s="9" t="s">
        <v>22</v>
      </c>
      <c r="D21" s="25">
        <v>77894211591</v>
      </c>
      <c r="E21" s="25">
        <v>5</v>
      </c>
      <c r="F21" s="25">
        <v>150</v>
      </c>
      <c r="G21" s="10">
        <v>23.82</v>
      </c>
      <c r="H21" s="11">
        <f t="shared" si="0"/>
        <v>23.82</v>
      </c>
    </row>
    <row r="22" spans="2:8" x14ac:dyDescent="0.25">
      <c r="B22" s="19">
        <v>111406000</v>
      </c>
      <c r="C22" s="9" t="s">
        <v>23</v>
      </c>
      <c r="D22" s="25">
        <v>77894211597</v>
      </c>
      <c r="E22" s="25">
        <v>10</v>
      </c>
      <c r="F22" s="25">
        <v>250</v>
      </c>
      <c r="G22" s="10">
        <v>15.49</v>
      </c>
      <c r="H22" s="11">
        <f t="shared" ref="H22:H35" si="1">G22*$H$9</f>
        <v>15.49</v>
      </c>
    </row>
    <row r="23" spans="2:8" x14ac:dyDescent="0.25">
      <c r="B23" s="19">
        <v>111406002</v>
      </c>
      <c r="C23" s="9" t="s">
        <v>24</v>
      </c>
      <c r="D23" s="25">
        <v>77894211598</v>
      </c>
      <c r="E23" s="25">
        <v>10</v>
      </c>
      <c r="F23" s="25">
        <v>200</v>
      </c>
      <c r="G23" s="10">
        <v>18</v>
      </c>
      <c r="H23" s="11">
        <f t="shared" si="1"/>
        <v>18</v>
      </c>
    </row>
    <row r="24" spans="2:8" x14ac:dyDescent="0.25">
      <c r="B24" s="19">
        <v>111406004</v>
      </c>
      <c r="C24" s="9" t="s">
        <v>25</v>
      </c>
      <c r="D24" s="25">
        <v>77894211599</v>
      </c>
      <c r="E24" s="25">
        <v>10</v>
      </c>
      <c r="F24" s="25">
        <v>150</v>
      </c>
      <c r="G24" s="10">
        <v>21.73</v>
      </c>
      <c r="H24" s="11">
        <f t="shared" si="1"/>
        <v>21.73</v>
      </c>
    </row>
    <row r="25" spans="2:8" x14ac:dyDescent="0.25">
      <c r="B25" s="19">
        <v>111406005</v>
      </c>
      <c r="C25" s="9" t="s">
        <v>26</v>
      </c>
      <c r="D25" s="25">
        <v>77894211600</v>
      </c>
      <c r="E25" s="25">
        <v>5</v>
      </c>
      <c r="F25" s="25">
        <v>100</v>
      </c>
      <c r="G25" s="10">
        <v>25.4</v>
      </c>
      <c r="H25" s="11">
        <f t="shared" si="1"/>
        <v>25.4</v>
      </c>
    </row>
    <row r="26" spans="2:8" x14ac:dyDescent="0.25">
      <c r="B26" s="19">
        <v>111406006</v>
      </c>
      <c r="C26" s="9" t="s">
        <v>27</v>
      </c>
      <c r="D26" s="25">
        <v>77894211601</v>
      </c>
      <c r="E26" s="25">
        <v>5</v>
      </c>
      <c r="F26" s="25">
        <v>100</v>
      </c>
      <c r="G26" s="10">
        <v>31.04</v>
      </c>
      <c r="H26" s="11">
        <f t="shared" si="1"/>
        <v>31.04</v>
      </c>
    </row>
    <row r="27" spans="2:8" x14ac:dyDescent="0.25">
      <c r="B27" s="19">
        <v>111406007</v>
      </c>
      <c r="C27" s="9" t="s">
        <v>28</v>
      </c>
      <c r="D27" s="25">
        <v>77894211602</v>
      </c>
      <c r="E27" s="25">
        <v>5</v>
      </c>
      <c r="F27" s="25">
        <v>60</v>
      </c>
      <c r="G27" s="10">
        <v>35.93</v>
      </c>
      <c r="H27" s="11">
        <f t="shared" si="1"/>
        <v>35.93</v>
      </c>
    </row>
    <row r="28" spans="2:8" x14ac:dyDescent="0.25">
      <c r="B28" s="19">
        <v>111406010</v>
      </c>
      <c r="C28" s="9" t="s">
        <v>29</v>
      </c>
      <c r="D28" s="25">
        <v>77894211603</v>
      </c>
      <c r="E28" s="25">
        <v>5</v>
      </c>
      <c r="F28" s="25">
        <v>40</v>
      </c>
      <c r="G28" s="10">
        <v>41.51</v>
      </c>
      <c r="H28" s="11">
        <f t="shared" si="1"/>
        <v>41.51</v>
      </c>
    </row>
    <row r="29" spans="2:8" x14ac:dyDescent="0.25">
      <c r="B29" s="19">
        <v>111447000</v>
      </c>
      <c r="C29" s="9" t="s">
        <v>30</v>
      </c>
      <c r="D29" s="25">
        <v>77894211608</v>
      </c>
      <c r="E29" s="25" t="s">
        <v>31</v>
      </c>
      <c r="F29" s="25">
        <v>420</v>
      </c>
      <c r="G29" s="10">
        <v>7.33</v>
      </c>
      <c r="H29" s="11">
        <f t="shared" si="1"/>
        <v>7.33</v>
      </c>
    </row>
    <row r="30" spans="2:8" x14ac:dyDescent="0.25">
      <c r="B30" s="19">
        <v>111447002</v>
      </c>
      <c r="C30" s="9" t="s">
        <v>32</v>
      </c>
      <c r="D30" s="25">
        <v>77894211609</v>
      </c>
      <c r="E30" s="25" t="s">
        <v>31</v>
      </c>
      <c r="F30" s="25">
        <v>400</v>
      </c>
      <c r="G30" s="10">
        <v>9.84</v>
      </c>
      <c r="H30" s="11">
        <f t="shared" si="1"/>
        <v>9.84</v>
      </c>
    </row>
    <row r="31" spans="2:8" x14ac:dyDescent="0.25">
      <c r="B31" s="19">
        <v>111447004</v>
      </c>
      <c r="C31" s="9" t="s">
        <v>33</v>
      </c>
      <c r="D31" s="25">
        <v>77894211610</v>
      </c>
      <c r="E31" s="25" t="s">
        <v>31</v>
      </c>
      <c r="F31" s="25">
        <v>360</v>
      </c>
      <c r="G31" s="10">
        <v>13.44</v>
      </c>
      <c r="H31" s="11">
        <f t="shared" si="1"/>
        <v>13.44</v>
      </c>
    </row>
    <row r="32" spans="2:8" x14ac:dyDescent="0.25">
      <c r="B32" s="19">
        <v>111447005</v>
      </c>
      <c r="C32" s="9" t="s">
        <v>34</v>
      </c>
      <c r="D32" s="25">
        <v>77894211611</v>
      </c>
      <c r="E32" s="25" t="s">
        <v>31</v>
      </c>
      <c r="F32" s="25">
        <v>300</v>
      </c>
      <c r="G32" s="10">
        <v>17.27</v>
      </c>
      <c r="H32" s="11">
        <f t="shared" si="1"/>
        <v>17.27</v>
      </c>
    </row>
    <row r="33" spans="2:8" x14ac:dyDescent="0.25">
      <c r="B33" s="19">
        <v>111447006</v>
      </c>
      <c r="C33" s="9" t="s">
        <v>35</v>
      </c>
      <c r="D33" s="25">
        <v>77894211612</v>
      </c>
      <c r="E33" s="25" t="s">
        <v>31</v>
      </c>
      <c r="F33" s="25">
        <v>200</v>
      </c>
      <c r="G33" s="10">
        <v>22.18</v>
      </c>
      <c r="H33" s="11">
        <f t="shared" si="1"/>
        <v>22.18</v>
      </c>
    </row>
    <row r="34" spans="2:8" x14ac:dyDescent="0.25">
      <c r="B34" s="19">
        <v>111447007</v>
      </c>
      <c r="C34" s="9" t="s">
        <v>36</v>
      </c>
      <c r="D34" s="25">
        <v>77894211613</v>
      </c>
      <c r="E34" s="25" t="s">
        <v>31</v>
      </c>
      <c r="F34" s="25">
        <v>160</v>
      </c>
      <c r="G34" s="10">
        <v>27.16</v>
      </c>
      <c r="H34" s="11">
        <f t="shared" si="1"/>
        <v>27.16</v>
      </c>
    </row>
    <row r="35" spans="2:8" x14ac:dyDescent="0.25">
      <c r="B35" s="19">
        <v>111447010</v>
      </c>
      <c r="C35" s="9" t="s">
        <v>37</v>
      </c>
      <c r="D35" s="25">
        <v>77894211614</v>
      </c>
      <c r="E35" s="25" t="s">
        <v>31</v>
      </c>
      <c r="F35" s="25">
        <v>140</v>
      </c>
      <c r="G35" s="10">
        <v>33.619999999999997</v>
      </c>
      <c r="H35" s="11">
        <f t="shared" si="1"/>
        <v>33.619999999999997</v>
      </c>
    </row>
    <row r="36" spans="2:8" x14ac:dyDescent="0.25">
      <c r="B36" s="19">
        <v>111435010</v>
      </c>
      <c r="C36" s="9" t="s">
        <v>38</v>
      </c>
      <c r="D36" s="25">
        <v>77894211593</v>
      </c>
      <c r="E36" s="25">
        <v>10</v>
      </c>
      <c r="F36" s="25">
        <v>300</v>
      </c>
      <c r="G36" s="10">
        <v>14.11</v>
      </c>
      <c r="H36" s="11">
        <f t="shared" si="0"/>
        <v>14.11</v>
      </c>
    </row>
    <row r="37" spans="2:8" x14ac:dyDescent="0.25">
      <c r="B37" s="19">
        <v>111435025</v>
      </c>
      <c r="C37" s="9" t="s">
        <v>39</v>
      </c>
      <c r="D37" s="25">
        <v>77894211594</v>
      </c>
      <c r="E37" s="25">
        <v>10</v>
      </c>
      <c r="F37" s="25">
        <v>250</v>
      </c>
      <c r="G37" s="10">
        <v>16.399999999999999</v>
      </c>
      <c r="H37" s="11">
        <f t="shared" si="0"/>
        <v>16.399999999999999</v>
      </c>
    </row>
    <row r="38" spans="2:8" x14ac:dyDescent="0.25">
      <c r="B38" s="19">
        <v>111435046</v>
      </c>
      <c r="C38" s="9" t="s">
        <v>40</v>
      </c>
      <c r="D38" s="25">
        <v>77894211595</v>
      </c>
      <c r="E38" s="25">
        <v>10</v>
      </c>
      <c r="F38" s="25">
        <v>200</v>
      </c>
      <c r="G38" s="10">
        <v>20.04</v>
      </c>
      <c r="H38" s="11">
        <f t="shared" si="0"/>
        <v>20.04</v>
      </c>
    </row>
    <row r="39" spans="2:8" x14ac:dyDescent="0.25">
      <c r="B39" s="19">
        <v>111435057</v>
      </c>
      <c r="C39" s="9" t="s">
        <v>41</v>
      </c>
      <c r="D39" s="25">
        <v>77894211596</v>
      </c>
      <c r="E39" s="25">
        <v>5</v>
      </c>
      <c r="F39" s="25">
        <v>150</v>
      </c>
      <c r="G39" s="10">
        <v>23.67</v>
      </c>
      <c r="H39" s="11">
        <f t="shared" si="0"/>
        <v>23.67</v>
      </c>
    </row>
    <row r="40" spans="2:8" x14ac:dyDescent="0.25">
      <c r="B40" s="35" t="s">
        <v>42</v>
      </c>
      <c r="C40" s="27"/>
      <c r="D40" s="28"/>
      <c r="E40" s="27"/>
      <c r="F40" s="27"/>
      <c r="G40" s="29"/>
      <c r="H40" s="30"/>
    </row>
    <row r="41" spans="2:8" x14ac:dyDescent="0.25">
      <c r="B41" s="19">
        <v>111329000</v>
      </c>
      <c r="C41" s="9" t="s">
        <v>43</v>
      </c>
      <c r="D41" s="25">
        <v>77894211549</v>
      </c>
      <c r="E41" s="25">
        <v>10</v>
      </c>
      <c r="F41" s="25">
        <v>300</v>
      </c>
      <c r="G41" s="10">
        <v>15.29</v>
      </c>
      <c r="H41" s="11">
        <f t="shared" ref="H41:H50" si="2">G41*$H$9</f>
        <v>15.29</v>
      </c>
    </row>
    <row r="42" spans="2:8" x14ac:dyDescent="0.25">
      <c r="B42" s="19">
        <v>111329002</v>
      </c>
      <c r="C42" s="9" t="s">
        <v>44</v>
      </c>
      <c r="D42" s="25">
        <v>77894211550</v>
      </c>
      <c r="E42" s="25">
        <v>10</v>
      </c>
      <c r="F42" s="25">
        <v>250</v>
      </c>
      <c r="G42" s="10">
        <v>17.84</v>
      </c>
      <c r="H42" s="11">
        <f t="shared" si="2"/>
        <v>17.84</v>
      </c>
    </row>
    <row r="43" spans="2:8" x14ac:dyDescent="0.25">
      <c r="B43" s="19">
        <v>111329004</v>
      </c>
      <c r="C43" s="9" t="s">
        <v>45</v>
      </c>
      <c r="D43" s="25">
        <v>77894211551</v>
      </c>
      <c r="E43" s="25">
        <v>10</v>
      </c>
      <c r="F43" s="25">
        <v>200</v>
      </c>
      <c r="G43" s="10">
        <v>21.6</v>
      </c>
      <c r="H43" s="11">
        <f t="shared" si="2"/>
        <v>21.6</v>
      </c>
    </row>
    <row r="44" spans="2:8" x14ac:dyDescent="0.25">
      <c r="B44" s="19">
        <v>111329005</v>
      </c>
      <c r="C44" s="9" t="s">
        <v>46</v>
      </c>
      <c r="D44" s="25">
        <v>77894211552</v>
      </c>
      <c r="E44" s="25">
        <v>5</v>
      </c>
      <c r="F44" s="25">
        <v>150</v>
      </c>
      <c r="G44" s="10">
        <v>25.44</v>
      </c>
      <c r="H44" s="11">
        <f t="shared" si="2"/>
        <v>25.44</v>
      </c>
    </row>
    <row r="45" spans="2:8" x14ac:dyDescent="0.25">
      <c r="B45" s="19">
        <v>111329006</v>
      </c>
      <c r="C45" s="9" t="s">
        <v>47</v>
      </c>
      <c r="D45" s="25">
        <v>77894211553</v>
      </c>
      <c r="E45" s="25">
        <v>5</v>
      </c>
      <c r="F45" s="25">
        <v>150</v>
      </c>
      <c r="G45" s="10">
        <v>30.27</v>
      </c>
      <c r="H45" s="11">
        <f t="shared" si="2"/>
        <v>30.27</v>
      </c>
    </row>
    <row r="46" spans="2:8" x14ac:dyDescent="0.25">
      <c r="B46" s="19">
        <v>111329007</v>
      </c>
      <c r="C46" s="9" t="s">
        <v>48</v>
      </c>
      <c r="D46" s="25">
        <v>77894211554</v>
      </c>
      <c r="E46" s="25">
        <v>5</v>
      </c>
      <c r="F46" s="25">
        <v>85</v>
      </c>
      <c r="G46" s="10">
        <v>37.78</v>
      </c>
      <c r="H46" s="11">
        <f t="shared" si="2"/>
        <v>37.78</v>
      </c>
    </row>
    <row r="47" spans="2:8" x14ac:dyDescent="0.25">
      <c r="B47" s="19">
        <v>111329010</v>
      </c>
      <c r="C47" s="9" t="s">
        <v>49</v>
      </c>
      <c r="D47" s="25">
        <v>77894211555</v>
      </c>
      <c r="E47" s="25">
        <v>5</v>
      </c>
      <c r="F47" s="25">
        <v>60</v>
      </c>
      <c r="G47" s="10">
        <v>44.93</v>
      </c>
      <c r="H47" s="11">
        <f t="shared" si="2"/>
        <v>44.93</v>
      </c>
    </row>
    <row r="48" spans="2:8" x14ac:dyDescent="0.25">
      <c r="B48" s="19">
        <v>111329057</v>
      </c>
      <c r="C48" s="9" t="s">
        <v>50</v>
      </c>
      <c r="D48" s="25">
        <v>77894211556</v>
      </c>
      <c r="E48" s="25">
        <v>10</v>
      </c>
      <c r="F48" s="25">
        <v>250</v>
      </c>
      <c r="G48" s="10">
        <v>16.82</v>
      </c>
      <c r="H48" s="11">
        <f t="shared" si="2"/>
        <v>16.82</v>
      </c>
    </row>
    <row r="49" spans="2:8" x14ac:dyDescent="0.25">
      <c r="B49" s="19">
        <v>111329060</v>
      </c>
      <c r="C49" s="9" t="s">
        <v>51</v>
      </c>
      <c r="D49" s="25">
        <v>77894211557</v>
      </c>
      <c r="E49" s="25">
        <v>10</v>
      </c>
      <c r="F49" s="25">
        <v>200</v>
      </c>
      <c r="G49" s="10">
        <v>20.6</v>
      </c>
      <c r="H49" s="11">
        <f t="shared" si="2"/>
        <v>20.6</v>
      </c>
    </row>
    <row r="50" spans="2:8" x14ac:dyDescent="0.25">
      <c r="B50" s="19">
        <v>111329085</v>
      </c>
      <c r="C50" s="9" t="s">
        <v>52</v>
      </c>
      <c r="D50" s="25">
        <v>77894211558</v>
      </c>
      <c r="E50" s="25">
        <v>5</v>
      </c>
      <c r="F50" s="25">
        <v>150</v>
      </c>
      <c r="G50" s="10">
        <v>24.4</v>
      </c>
      <c r="H50" s="11">
        <f t="shared" si="2"/>
        <v>24.4</v>
      </c>
    </row>
    <row r="51" spans="2:8" x14ac:dyDescent="0.25">
      <c r="B51" s="19">
        <v>111306000</v>
      </c>
      <c r="C51" s="9" t="s">
        <v>53</v>
      </c>
      <c r="D51" s="25">
        <v>77894211564</v>
      </c>
      <c r="E51" s="25">
        <v>10</v>
      </c>
      <c r="F51" s="25">
        <v>250</v>
      </c>
      <c r="G51" s="10">
        <v>15.89</v>
      </c>
      <c r="H51" s="11">
        <f t="shared" si="0"/>
        <v>15.89</v>
      </c>
    </row>
    <row r="52" spans="2:8" x14ac:dyDescent="0.25">
      <c r="B52" s="19">
        <v>111306002</v>
      </c>
      <c r="C52" s="9" t="s">
        <v>54</v>
      </c>
      <c r="D52" s="25">
        <v>77894211565</v>
      </c>
      <c r="E52" s="25">
        <v>10</v>
      </c>
      <c r="F52" s="25">
        <v>200</v>
      </c>
      <c r="G52" s="10">
        <v>18.440000000000001</v>
      </c>
      <c r="H52" s="11">
        <f t="shared" si="0"/>
        <v>18.440000000000001</v>
      </c>
    </row>
    <row r="53" spans="2:8" x14ac:dyDescent="0.25">
      <c r="B53" s="19">
        <v>111306004</v>
      </c>
      <c r="C53" s="9" t="s">
        <v>55</v>
      </c>
      <c r="D53" s="25">
        <v>77894211566</v>
      </c>
      <c r="E53" s="25">
        <v>10</v>
      </c>
      <c r="F53" s="25">
        <v>150</v>
      </c>
      <c r="G53" s="10">
        <v>22.27</v>
      </c>
      <c r="H53" s="11">
        <f t="shared" si="0"/>
        <v>22.27</v>
      </c>
    </row>
    <row r="54" spans="2:8" x14ac:dyDescent="0.25">
      <c r="B54" s="19">
        <v>111306005</v>
      </c>
      <c r="C54" s="9" t="s">
        <v>56</v>
      </c>
      <c r="D54" s="25">
        <v>77894211567</v>
      </c>
      <c r="E54" s="25">
        <v>5</v>
      </c>
      <c r="F54" s="25">
        <v>100</v>
      </c>
      <c r="G54" s="10">
        <v>26</v>
      </c>
      <c r="H54" s="11">
        <f t="shared" si="0"/>
        <v>26</v>
      </c>
    </row>
    <row r="55" spans="2:8" x14ac:dyDescent="0.25">
      <c r="B55" s="19">
        <v>111306006</v>
      </c>
      <c r="C55" s="9" t="s">
        <v>57</v>
      </c>
      <c r="D55" s="25">
        <v>77894211568</v>
      </c>
      <c r="E55" s="25">
        <v>5</v>
      </c>
      <c r="F55" s="25">
        <v>100</v>
      </c>
      <c r="G55" s="10">
        <v>31.82</v>
      </c>
      <c r="H55" s="11">
        <f t="shared" si="0"/>
        <v>31.82</v>
      </c>
    </row>
    <row r="56" spans="2:8" x14ac:dyDescent="0.25">
      <c r="B56" s="19">
        <v>111306007</v>
      </c>
      <c r="C56" s="9" t="s">
        <v>58</v>
      </c>
      <c r="D56" s="25">
        <v>77894211569</v>
      </c>
      <c r="E56" s="25">
        <v>5</v>
      </c>
      <c r="F56" s="25">
        <v>60</v>
      </c>
      <c r="G56" s="10">
        <v>39.44</v>
      </c>
      <c r="H56" s="11">
        <f t="shared" si="0"/>
        <v>39.44</v>
      </c>
    </row>
    <row r="57" spans="2:8" x14ac:dyDescent="0.25">
      <c r="B57" s="19">
        <v>111306010</v>
      </c>
      <c r="C57" s="9" t="s">
        <v>59</v>
      </c>
      <c r="D57" s="25">
        <v>77894211570</v>
      </c>
      <c r="E57" s="25">
        <v>5</v>
      </c>
      <c r="F57" s="25">
        <v>40</v>
      </c>
      <c r="G57" s="10">
        <v>47.67</v>
      </c>
      <c r="H57" s="11">
        <f t="shared" si="0"/>
        <v>47.67</v>
      </c>
    </row>
    <row r="58" spans="2:8" x14ac:dyDescent="0.25">
      <c r="B58" s="19">
        <v>111347000</v>
      </c>
      <c r="C58" s="9" t="s">
        <v>60</v>
      </c>
      <c r="D58" s="25">
        <v>77894211575</v>
      </c>
      <c r="E58" s="25" t="s">
        <v>31</v>
      </c>
      <c r="F58" s="25">
        <v>420</v>
      </c>
      <c r="G58" s="10">
        <v>7.51</v>
      </c>
      <c r="H58" s="11">
        <f t="shared" si="0"/>
        <v>7.51</v>
      </c>
    </row>
    <row r="59" spans="2:8" x14ac:dyDescent="0.25">
      <c r="B59" s="19">
        <v>111347002</v>
      </c>
      <c r="C59" s="9" t="s">
        <v>61</v>
      </c>
      <c r="D59" s="25">
        <v>77894211576</v>
      </c>
      <c r="E59" s="25" t="s">
        <v>31</v>
      </c>
      <c r="F59" s="25">
        <v>400</v>
      </c>
      <c r="G59" s="10">
        <v>10.11</v>
      </c>
      <c r="H59" s="11">
        <f t="shared" si="0"/>
        <v>10.11</v>
      </c>
    </row>
    <row r="60" spans="2:8" x14ac:dyDescent="0.25">
      <c r="B60" s="19">
        <v>111347004</v>
      </c>
      <c r="C60" s="9" t="s">
        <v>62</v>
      </c>
      <c r="D60" s="25">
        <v>77894211577</v>
      </c>
      <c r="E60" s="25" t="s">
        <v>31</v>
      </c>
      <c r="F60" s="25">
        <v>360</v>
      </c>
      <c r="G60" s="10">
        <v>13.78</v>
      </c>
      <c r="H60" s="11">
        <f t="shared" si="0"/>
        <v>13.78</v>
      </c>
    </row>
    <row r="61" spans="2:8" x14ac:dyDescent="0.25">
      <c r="B61" s="19">
        <v>111347005</v>
      </c>
      <c r="C61" s="9" t="s">
        <v>63</v>
      </c>
      <c r="D61" s="25">
        <v>77894211578</v>
      </c>
      <c r="E61" s="25" t="s">
        <v>31</v>
      </c>
      <c r="F61" s="25">
        <v>300</v>
      </c>
      <c r="G61" s="10">
        <v>17.670000000000002</v>
      </c>
      <c r="H61" s="11">
        <f t="shared" si="0"/>
        <v>17.670000000000002</v>
      </c>
    </row>
    <row r="62" spans="2:8" x14ac:dyDescent="0.25">
      <c r="B62" s="19">
        <v>111347006</v>
      </c>
      <c r="C62" s="9" t="s">
        <v>64</v>
      </c>
      <c r="D62" s="25">
        <v>77894211579</v>
      </c>
      <c r="E62" s="25" t="s">
        <v>31</v>
      </c>
      <c r="F62" s="25">
        <v>200</v>
      </c>
      <c r="G62" s="10">
        <v>22.73</v>
      </c>
      <c r="H62" s="11">
        <f t="shared" si="0"/>
        <v>22.73</v>
      </c>
    </row>
    <row r="63" spans="2:8" x14ac:dyDescent="0.25">
      <c r="B63" s="19">
        <v>111347007</v>
      </c>
      <c r="C63" s="9" t="s">
        <v>65</v>
      </c>
      <c r="D63" s="25">
        <v>77894211580</v>
      </c>
      <c r="E63" s="25" t="s">
        <v>31</v>
      </c>
      <c r="F63" s="25">
        <v>160</v>
      </c>
      <c r="G63" s="10">
        <v>29.82</v>
      </c>
      <c r="H63" s="11">
        <f t="shared" si="0"/>
        <v>29.82</v>
      </c>
    </row>
    <row r="64" spans="2:8" x14ac:dyDescent="0.25">
      <c r="B64" s="19">
        <v>111347010</v>
      </c>
      <c r="C64" s="9" t="s">
        <v>66</v>
      </c>
      <c r="D64" s="25">
        <v>77894211581</v>
      </c>
      <c r="E64" s="25" t="s">
        <v>31</v>
      </c>
      <c r="F64" s="25">
        <v>140</v>
      </c>
      <c r="G64" s="10">
        <v>38.619999999999997</v>
      </c>
      <c r="H64" s="11">
        <f t="shared" si="0"/>
        <v>38.619999999999997</v>
      </c>
    </row>
    <row r="65" spans="2:8" x14ac:dyDescent="0.25">
      <c r="B65" s="19">
        <v>111335010</v>
      </c>
      <c r="C65" s="9" t="s">
        <v>67</v>
      </c>
      <c r="D65" s="25">
        <v>77894211560</v>
      </c>
      <c r="E65" s="25">
        <v>10</v>
      </c>
      <c r="F65" s="25">
        <v>300</v>
      </c>
      <c r="G65" s="10">
        <v>14.44</v>
      </c>
      <c r="H65" s="11">
        <f>G65*$H$9</f>
        <v>14.44</v>
      </c>
    </row>
    <row r="66" spans="2:8" x14ac:dyDescent="0.25">
      <c r="B66" s="19">
        <v>111335025</v>
      </c>
      <c r="C66" s="9" t="s">
        <v>68</v>
      </c>
      <c r="D66" s="25">
        <v>77894211561</v>
      </c>
      <c r="E66" s="25">
        <v>10</v>
      </c>
      <c r="F66" s="25">
        <v>250</v>
      </c>
      <c r="G66" s="10">
        <v>16.82</v>
      </c>
      <c r="H66" s="11">
        <f>G66*$H$9</f>
        <v>16.82</v>
      </c>
    </row>
    <row r="67" spans="2:8" x14ac:dyDescent="0.25">
      <c r="B67" s="19">
        <v>111335046</v>
      </c>
      <c r="C67" s="9" t="s">
        <v>69</v>
      </c>
      <c r="D67" s="25">
        <v>77894211562</v>
      </c>
      <c r="E67" s="25">
        <v>10</v>
      </c>
      <c r="F67" s="25">
        <v>200</v>
      </c>
      <c r="G67" s="10">
        <v>20.51</v>
      </c>
      <c r="H67" s="11">
        <f>G67*$H$9</f>
        <v>20.51</v>
      </c>
    </row>
    <row r="68" spans="2:8" x14ac:dyDescent="0.25">
      <c r="B68" s="19">
        <v>111335057</v>
      </c>
      <c r="C68" s="9" t="s">
        <v>70</v>
      </c>
      <c r="D68" s="25">
        <v>77894211563</v>
      </c>
      <c r="E68" s="25">
        <v>5</v>
      </c>
      <c r="F68" s="25">
        <v>150</v>
      </c>
      <c r="G68" s="10">
        <v>24.27</v>
      </c>
      <c r="H68" s="11">
        <f>G68*$H$9</f>
        <v>24.27</v>
      </c>
    </row>
    <row r="69" spans="2:8" x14ac:dyDescent="0.25">
      <c r="B69" s="35" t="s">
        <v>71</v>
      </c>
      <c r="C69" s="27"/>
      <c r="D69" s="28"/>
      <c r="E69" s="27"/>
      <c r="F69" s="27"/>
      <c r="G69" s="29"/>
      <c r="H69" s="30"/>
    </row>
    <row r="70" spans="2:8" x14ac:dyDescent="0.25">
      <c r="B70" s="19">
        <v>111399000</v>
      </c>
      <c r="C70" s="9" t="s">
        <v>72</v>
      </c>
      <c r="D70" s="25">
        <v>77894211623</v>
      </c>
      <c r="E70" s="25" t="s">
        <v>31</v>
      </c>
      <c r="F70" s="25" t="s">
        <v>31</v>
      </c>
      <c r="G70" s="10">
        <v>7.02</v>
      </c>
      <c r="H70" s="11">
        <f t="shared" si="0"/>
        <v>7.02</v>
      </c>
    </row>
    <row r="71" spans="2:8" x14ac:dyDescent="0.25">
      <c r="B71" s="19">
        <v>111398000</v>
      </c>
      <c r="C71" s="9" t="s">
        <v>73</v>
      </c>
      <c r="D71" s="25">
        <v>77894211615</v>
      </c>
      <c r="E71" s="25" t="s">
        <v>31</v>
      </c>
      <c r="F71" s="25">
        <v>900</v>
      </c>
      <c r="G71" s="10">
        <v>0.36</v>
      </c>
      <c r="H71" s="11">
        <f t="shared" si="0"/>
        <v>0.36</v>
      </c>
    </row>
    <row r="72" spans="2:8" x14ac:dyDescent="0.25">
      <c r="B72" s="19">
        <v>111398002</v>
      </c>
      <c r="C72" s="9" t="s">
        <v>74</v>
      </c>
      <c r="D72" s="25">
        <v>77894211616</v>
      </c>
      <c r="E72" s="25" t="s">
        <v>31</v>
      </c>
      <c r="F72" s="25">
        <v>800</v>
      </c>
      <c r="G72" s="10">
        <v>0.36</v>
      </c>
      <c r="H72" s="11">
        <f t="shared" si="0"/>
        <v>0.36</v>
      </c>
    </row>
    <row r="73" spans="2:8" x14ac:dyDescent="0.25">
      <c r="B73" s="19">
        <v>111398004</v>
      </c>
      <c r="C73" s="9" t="s">
        <v>75</v>
      </c>
      <c r="D73" s="25">
        <v>77894211617</v>
      </c>
      <c r="E73" s="25" t="s">
        <v>31</v>
      </c>
      <c r="F73" s="25">
        <v>700</v>
      </c>
      <c r="G73" s="10">
        <v>0.36</v>
      </c>
      <c r="H73" s="11">
        <f t="shared" si="0"/>
        <v>0.36</v>
      </c>
    </row>
    <row r="74" spans="2:8" x14ac:dyDescent="0.25">
      <c r="B74" s="19">
        <v>111398005</v>
      </c>
      <c r="C74" s="9" t="s">
        <v>76</v>
      </c>
      <c r="D74" s="25">
        <v>77894211618</v>
      </c>
      <c r="E74" s="25" t="s">
        <v>31</v>
      </c>
      <c r="F74" s="25">
        <v>700</v>
      </c>
      <c r="G74" s="10">
        <v>0.57999999999999996</v>
      </c>
      <c r="H74" s="11">
        <f t="shared" si="0"/>
        <v>0.57999999999999996</v>
      </c>
    </row>
    <row r="75" spans="2:8" x14ac:dyDescent="0.25">
      <c r="B75" s="19">
        <v>111398006</v>
      </c>
      <c r="C75" s="9" t="s">
        <v>77</v>
      </c>
      <c r="D75" s="25">
        <v>77894211619</v>
      </c>
      <c r="E75" s="25" t="s">
        <v>31</v>
      </c>
      <c r="F75" s="25">
        <v>500</v>
      </c>
      <c r="G75" s="10">
        <v>0.57999999999999996</v>
      </c>
      <c r="H75" s="11">
        <f t="shared" si="0"/>
        <v>0.57999999999999996</v>
      </c>
    </row>
    <row r="76" spans="2:8" x14ac:dyDescent="0.25">
      <c r="B76" s="19">
        <v>111398007</v>
      </c>
      <c r="C76" s="9" t="s">
        <v>78</v>
      </c>
      <c r="D76" s="25">
        <v>77894211620</v>
      </c>
      <c r="E76" s="25" t="s">
        <v>31</v>
      </c>
      <c r="F76" s="25">
        <v>400</v>
      </c>
      <c r="G76" s="10">
        <v>0.67</v>
      </c>
      <c r="H76" s="11">
        <f t="shared" si="0"/>
        <v>0.67</v>
      </c>
    </row>
    <row r="77" spans="2:8" ht="15.75" thickBot="1" x14ac:dyDescent="0.3">
      <c r="B77" s="20">
        <v>111398010</v>
      </c>
      <c r="C77" s="12" t="s">
        <v>79</v>
      </c>
      <c r="D77" s="26">
        <v>77894211622</v>
      </c>
      <c r="E77" s="26" t="s">
        <v>31</v>
      </c>
      <c r="F77" s="26">
        <v>300</v>
      </c>
      <c r="G77" s="13">
        <v>0.76</v>
      </c>
      <c r="H77" s="14">
        <f t="shared" si="0"/>
        <v>0.76</v>
      </c>
    </row>
  </sheetData>
  <pageMargins left="0.7" right="0.7" top="0.75" bottom="0.75" header="0.3" footer="0.3"/>
  <pageSetup scale="51" orientation="portrait" r:id="rId1"/>
  <headerFooter>
    <oddFooter>&amp;L&amp;"Calibri,Regular"&amp;A&amp;CACRPF 1-26&amp;RPage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ACR Brass Push-Fit Fittings</vt:lpstr>
      <vt:lpstr>'ACR Brass Push-Fit Fittings'!Print_Area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Sebastian Carrillo Dolande</dc:creator>
  <cp:keywords/>
  <dc:description/>
  <cp:lastModifiedBy>Zainab Javaid</cp:lastModifiedBy>
  <cp:revision/>
  <dcterms:created xsi:type="dcterms:W3CDTF">2025-03-18T12:57:23Z</dcterms:created>
  <dcterms:modified xsi:type="dcterms:W3CDTF">2026-10-29T13:17:57Z</dcterms:modified>
  <cp:category/>
  <cp:contentStatus/>
</cp:coreProperties>
</file>